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l\Desktop\data share\新版網頁用\list\"/>
    </mc:Choice>
  </mc:AlternateContent>
  <xr:revisionPtr revIDLastSave="0" documentId="13_ncr:1_{421C1A2E-891E-4F32-80D8-988AA9FD9684}" xr6:coauthVersionLast="47" xr6:coauthVersionMax="47" xr10:uidLastSave="{00000000-0000-0000-0000-000000000000}"/>
  <bookViews>
    <workbookView xWindow="-120" yWindow="-120" windowWidth="24240" windowHeight="13140" activeTab="8" xr2:uid="{00000000-000D-0000-FFFF-FFFF00000000}"/>
  </bookViews>
  <sheets>
    <sheet name="12月" sheetId="12" r:id="rId1"/>
    <sheet name="11月" sheetId="11" r:id="rId2"/>
    <sheet name="10月" sheetId="7" r:id="rId3"/>
    <sheet name="9月" sheetId="10" r:id="rId4"/>
    <sheet name="8月" sheetId="8" r:id="rId5"/>
    <sheet name="7月" sheetId="9" r:id="rId6"/>
    <sheet name="6月" sheetId="6" r:id="rId7"/>
    <sheet name="5月" sheetId="13" r:id="rId8"/>
    <sheet name="4月" sheetId="5" r:id="rId9"/>
    <sheet name="3月" sheetId="3" r:id="rId10"/>
    <sheet name="2月" sheetId="14" r:id="rId11"/>
    <sheet name="1月" sheetId="1" r:id="rId12"/>
  </sheets>
  <definedNames>
    <definedName name="_xlnm.Print_Titles" localSheetId="2">'10月'!$2:$2</definedName>
    <definedName name="_xlnm.Print_Titles" localSheetId="1">'11月'!$2:$2</definedName>
    <definedName name="_xlnm.Print_Titles" localSheetId="0">'12月'!$2:$2</definedName>
    <definedName name="_xlnm.Print_Titles" localSheetId="11">'1月'!$2:$2</definedName>
    <definedName name="_xlnm.Print_Titles" localSheetId="9">'3月'!$3:$3</definedName>
    <definedName name="_xlnm.Print_Titles" localSheetId="8">'4月'!$2:$2</definedName>
    <definedName name="_xlnm.Print_Titles" localSheetId="7">'5月'!$3:$3</definedName>
    <definedName name="_xlnm.Print_Titles" localSheetId="6">'6月'!$2:$2</definedName>
    <definedName name="_xlnm.Print_Titles" localSheetId="5">'7月'!$2:$2</definedName>
    <definedName name="_xlnm.Print_Titles" localSheetId="4">'8月'!$2:$2</definedName>
    <definedName name="_xlnm.Print_Titles" localSheetId="3">'9月'!$2:$2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<sst xmlns="http://schemas.openxmlformats.org/spreadsheetml/2006/main" count="769" uniqueCount="324">
  <si>
    <r>
      <rPr>
        <b/>
        <sz val="14"/>
        <rFont val="新細明體"/>
        <family val="1"/>
        <charset val="136"/>
      </rPr>
      <t>書名</t>
    </r>
    <phoneticPr fontId="1" type="noConversion"/>
  </si>
  <si>
    <r>
      <rPr>
        <b/>
        <sz val="14"/>
        <rFont val="新細明體"/>
        <family val="1"/>
        <charset val="136"/>
      </rPr>
      <t>出版社</t>
    </r>
  </si>
  <si>
    <r>
      <rPr>
        <b/>
        <sz val="14"/>
        <rFont val="新細明體"/>
        <family val="1"/>
        <charset val="136"/>
      </rPr>
      <t>出版年</t>
    </r>
  </si>
  <si>
    <r>
      <rPr>
        <b/>
        <sz val="14"/>
        <rFont val="新細明體"/>
        <family val="1"/>
        <charset val="136"/>
      </rPr>
      <t>推薦單位</t>
    </r>
    <phoneticPr fontId="1" type="noConversion"/>
  </si>
  <si>
    <t>2022</t>
  </si>
  <si>
    <t>2023</t>
  </si>
  <si>
    <t>2024</t>
  </si>
  <si>
    <r>
      <rPr>
        <b/>
        <sz val="14"/>
        <rFont val="新細明體"/>
        <family val="1"/>
        <charset val="136"/>
      </rPr>
      <t>作者</t>
    </r>
    <phoneticPr fontId="1" type="noConversion"/>
  </si>
  <si>
    <r>
      <t>12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</si>
  <si>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rPr>
        <b/>
        <sz val="14"/>
        <rFont val="新細明體"/>
        <family val="1"/>
        <charset val="136"/>
      </rPr>
      <t>條碼號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</si>
  <si>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醫學人文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</si>
  <si>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醫倫、醫法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</si>
  <si>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醫療品質</t>
    </r>
    <phoneticPr fontId="1" type="noConversion"/>
  </si>
  <si>
    <r>
      <rPr>
        <b/>
        <sz val="18"/>
        <color indexed="18"/>
        <rFont val="新細明體"/>
        <family val="1"/>
        <charset val="136"/>
      </rPr>
      <t>慈濟專區</t>
    </r>
    <phoneticPr fontId="1" type="noConversion"/>
  </si>
  <si>
    <r>
      <t>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</si>
  <si>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3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</si>
  <si>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4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</si>
  <si>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5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</si>
  <si>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6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</si>
  <si>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7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</si>
  <si>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8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</si>
  <si>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9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</si>
  <si>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10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</si>
  <si>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</si>
  <si>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t>2025</t>
  </si>
  <si>
    <t>D0017981</t>
  </si>
  <si>
    <t>中華民國風濕病醫學會.</t>
  </si>
  <si>
    <t>D0017982</t>
  </si>
  <si>
    <t>杜友蘭作</t>
  </si>
  <si>
    <t>D0017983</t>
  </si>
  <si>
    <t>江宴昇</t>
  </si>
  <si>
    <t>D0017984</t>
  </si>
  <si>
    <t>蘇奕彰,編輯</t>
  </si>
  <si>
    <t>D0017985</t>
  </si>
  <si>
    <t>金樹人著</t>
  </si>
  <si>
    <t>D0017986</t>
  </si>
  <si>
    <t>許禮安作</t>
  </si>
  <si>
    <t>D0017987</t>
  </si>
  <si>
    <t>方震中</t>
  </si>
  <si>
    <t>D0017988</t>
  </si>
  <si>
    <t>江正文</t>
  </si>
  <si>
    <t>D0017989</t>
  </si>
  <si>
    <t>臺灣血液基金會 著</t>
  </si>
  <si>
    <t>D0017990</t>
  </si>
  <si>
    <t>官裕宗,編著者</t>
  </si>
  <si>
    <t>D0017991</t>
  </si>
  <si>
    <t>呂毓卿總編輯</t>
  </si>
  <si>
    <t>D0017992</t>
  </si>
  <si>
    <t>朱乙真</t>
  </si>
  <si>
    <t>D0017993</t>
  </si>
  <si>
    <t>陳瀅妃著</t>
  </si>
  <si>
    <t>D0017994</t>
  </si>
  <si>
    <t>D0017995</t>
  </si>
  <si>
    <t>D0017996</t>
  </si>
  <si>
    <t xml:space="preserve">林惠君,文字作者 </t>
  </si>
  <si>
    <t>D0017997</t>
  </si>
  <si>
    <t xml:space="preserve">林惠君作 </t>
  </si>
  <si>
    <t>D0017998</t>
  </si>
  <si>
    <t>遠見天下文化,;大和總經銷</t>
  </si>
  <si>
    <t>D0017999</t>
  </si>
  <si>
    <t>慈濟四大志業同仁及志工 著</t>
  </si>
  <si>
    <t>D0018000</t>
  </si>
  <si>
    <t>慈濟四大志業同仁及志工</t>
  </si>
  <si>
    <t>2015</t>
  </si>
  <si>
    <t>2012</t>
  </si>
  <si>
    <t>2018</t>
  </si>
  <si>
    <t>贈閱</t>
  </si>
  <si>
    <t>護理理論與實務應用 = Nursing theory and practice</t>
  </si>
  <si>
    <t>安寧緩和療護 = Hospice palliative care</t>
  </si>
  <si>
    <t>台灣超音波紀事 : 四十風華 超音波新視界</t>
  </si>
  <si>
    <t>小大人的血液課</t>
  </si>
  <si>
    <t>愛在靈魂最深處 : 前世今生的心理師</t>
  </si>
  <si>
    <t>愛的醫療 : 最美的醫療人文 .4</t>
  </si>
  <si>
    <t>愛的醫療紀念專輯: 最美的醫療人文. 4</t>
  </si>
  <si>
    <t>風濕免疫疾病骨骼肌肉超音波</t>
  </si>
  <si>
    <t>基礎脊椎手術概論</t>
  </si>
  <si>
    <t>中醫醫療管理法規解釋彙編 =Acts and regulations on management of Chinese medicine</t>
  </si>
  <si>
    <t>生涯諮商與輔導</t>
  </si>
  <si>
    <t>藥物濫用急性併發症之臨床診治指引</t>
  </si>
  <si>
    <t>治皮病6要與抗癌11對策</t>
  </si>
  <si>
    <t>我們的文學夢.13</t>
  </si>
  <si>
    <t>守護生命的關鍵力量: 從醫儀維修到醫療現場的幕後英雄</t>
  </si>
  <si>
    <t>男孩，鼴鼠，狐狸與馬</t>
  </si>
  <si>
    <t>第三波健保改革之路 =The third wave of National Health Insurance reform</t>
  </si>
  <si>
    <t>訂製你的無病生活 :30問掌握預防、診斷、治療、照護對策</t>
  </si>
  <si>
    <t>全齡顧齒攻略 :北醫大13位醫師聯手解答</t>
  </si>
  <si>
    <t>父親的腦 :阿茲海默症陰影下的生活</t>
  </si>
  <si>
    <r>
      <rPr>
        <sz val="12"/>
        <rFont val="新細明體"/>
        <family val="1"/>
        <charset val="136"/>
      </rPr>
      <t>麥克斯</t>
    </r>
    <r>
      <rPr>
        <sz val="12"/>
        <rFont val="Times New Roman"/>
        <family val="1"/>
      </rPr>
      <t xml:space="preserve"> (Mackesy, Charlie)</t>
    </r>
    <r>
      <rPr>
        <sz val="12"/>
        <rFont val="新細明體"/>
        <family val="1"/>
        <charset val="136"/>
      </rPr>
      <t>作</t>
    </r>
    <phoneticPr fontId="1" type="noConversion"/>
  </si>
  <si>
    <r>
      <rPr>
        <sz val="12"/>
        <rFont val="新細明體"/>
        <family val="1"/>
        <charset val="136"/>
      </rPr>
      <t>黃煌雄</t>
    </r>
    <r>
      <rPr>
        <sz val="12"/>
        <rFont val="Times New Roman"/>
        <family val="1"/>
      </rPr>
      <t>,1944-;</t>
    </r>
    <r>
      <rPr>
        <sz val="12"/>
        <rFont val="新細明體"/>
        <family val="1"/>
        <charset val="136"/>
      </rPr>
      <t>江東亮</t>
    </r>
    <phoneticPr fontId="1" type="noConversion"/>
  </si>
  <si>
    <r>
      <rPr>
        <sz val="12"/>
        <rFont val="新細明體"/>
        <family val="1"/>
        <charset val="136"/>
      </rPr>
      <t>裘哈爾著</t>
    </r>
    <r>
      <rPr>
        <sz val="12"/>
        <rFont val="Times New Roman"/>
        <family val="1"/>
      </rPr>
      <t>(Jauhar, Sandeep)</t>
    </r>
    <phoneticPr fontId="1" type="noConversion"/>
  </si>
  <si>
    <r>
      <rPr>
        <sz val="12"/>
        <rFont val="新細明體"/>
        <family val="1"/>
        <charset val="136"/>
      </rPr>
      <t>遠見天下文化出版</t>
    </r>
    <r>
      <rPr>
        <sz val="12"/>
        <rFont val="Times New Roman"/>
        <family val="1"/>
      </rPr>
      <t xml:space="preserve"> </t>
    </r>
    <phoneticPr fontId="1" type="noConversion"/>
  </si>
  <si>
    <t>遠見天下文化出版股份有限公司</t>
    <phoneticPr fontId="1" type="noConversion"/>
  </si>
  <si>
    <r>
      <rPr>
        <sz val="12"/>
        <rFont val="新細明體"/>
        <family val="1"/>
        <charset val="136"/>
      </rPr>
      <t>佛教慈濟醫療財團法人出版</t>
    </r>
    <r>
      <rPr>
        <sz val="12"/>
        <rFont val="Times New Roman"/>
        <family val="1"/>
      </rPr>
      <t xml:space="preserve"> </t>
    </r>
    <phoneticPr fontId="1" type="noConversion"/>
  </si>
  <si>
    <t>上海商業儲蓄銀行文教基金會</t>
    <phoneticPr fontId="1" type="noConversion"/>
  </si>
  <si>
    <r>
      <rPr>
        <sz val="12"/>
        <rFont val="新細明體"/>
        <family val="1"/>
        <charset val="136"/>
      </rPr>
      <t>醫療財團法人台灣血液基金會</t>
    </r>
    <r>
      <rPr>
        <sz val="12"/>
        <rFont val="Times New Roman"/>
        <family val="1"/>
      </rPr>
      <t xml:space="preserve"> </t>
    </r>
    <phoneticPr fontId="1" type="noConversion"/>
  </si>
  <si>
    <t>[合記圖書出版社]</t>
  </si>
  <si>
    <t xml:space="preserve">華杏 </t>
  </si>
  <si>
    <t xml:space="preserve">佛教慈濟醫療財團法人 </t>
  </si>
  <si>
    <t>衛生福利部</t>
  </si>
  <si>
    <t xml:space="preserve">臺灣東華 </t>
  </si>
  <si>
    <t>社團法人台灣急診醫學會</t>
  </si>
  <si>
    <t xml:space="preserve">中華民國醫用超音波學會 </t>
  </si>
  <si>
    <t>元氣齋出版社有限公司</t>
  </si>
  <si>
    <t xml:space="preserve">遠見天下文化 </t>
  </si>
  <si>
    <t>白象文化</t>
  </si>
  <si>
    <t>天下雜誌;大和總經銷</t>
  </si>
  <si>
    <t>2月份新進館書籍清單</t>
    <phoneticPr fontId="1" type="noConversion"/>
  </si>
  <si>
    <t>條碼號</t>
    <phoneticPr fontId="1" type="noConversion"/>
  </si>
  <si>
    <t>書名</t>
    <phoneticPr fontId="1" type="noConversion"/>
  </si>
  <si>
    <t>作者</t>
    <phoneticPr fontId="1" type="noConversion"/>
  </si>
  <si>
    <t>出版社</t>
  </si>
  <si>
    <t>出版年</t>
  </si>
  <si>
    <t>推薦單位</t>
    <phoneticPr fontId="1" type="noConversion"/>
  </si>
  <si>
    <t xml:space="preserve">	D0018001</t>
  </si>
  <si>
    <t>臺灣口腔醫學史</t>
  </si>
  <si>
    <t>陳銘助</t>
  </si>
  <si>
    <t>臺北醫學大學口腔醫學院</t>
  </si>
  <si>
    <t xml:space="preserve">	D0018002</t>
  </si>
  <si>
    <t>健保伴隨式基因檢測抗癌藥物指引</t>
  </si>
  <si>
    <t>郭俊男,文字作者,總編輯</t>
  </si>
  <si>
    <t>台灣藥物基因體學會</t>
    <phoneticPr fontId="1" type="noConversion"/>
  </si>
  <si>
    <t xml:space="preserve">	D0018003</t>
  </si>
  <si>
    <t>驚蟄 : 長庚醫院創始的足跡與淬鍊 .[第一冊] ,醫者的初心</t>
  </si>
  <si>
    <t>簡榮南</t>
  </si>
  <si>
    <t>林口長庚紀念醫院</t>
  </si>
  <si>
    <t xml:space="preserve">	D0018004</t>
  </si>
  <si>
    <t>驚蟄 : 長庚醫院創始的足跡與淬鍊 .[第二冊] ,學術的桂冠.不一樣的江湖.卓越與共好</t>
  </si>
  <si>
    <t xml:space="preserve">	D0018005</t>
  </si>
  <si>
    <t>一位台灣腫瘤老兵的回憶 :鄭安理</t>
  </si>
  <si>
    <t>梁妃儀</t>
  </si>
  <si>
    <t>癌症醫學會</t>
  </si>
  <si>
    <t xml:space="preserve">	D0018006</t>
  </si>
  <si>
    <t>中醫傷科實證臨床治療指引</t>
  </si>
  <si>
    <t>林昭庚</t>
  </si>
  <si>
    <t>衛福部</t>
  </si>
  <si>
    <t xml:space="preserve">	D0018007</t>
  </si>
  <si>
    <t>非典型的外科典範 浪漫的現代華佗:張金堅</t>
  </si>
  <si>
    <t>台灣外科醫學會</t>
    <phoneticPr fontId="1" type="noConversion"/>
  </si>
  <si>
    <t xml:space="preserve">	D0018008</t>
  </si>
  <si>
    <t>49,999個祝福:吳弘斌醫師人工電子耳的聲命故事</t>
  </si>
  <si>
    <t/>
  </si>
  <si>
    <t xml:space="preserve">[台中慈濟醫院] </t>
    <phoneticPr fontId="1" type="noConversion"/>
  </si>
  <si>
    <t xml:space="preserve">	D0018009</t>
  </si>
  <si>
    <t>洞見未來 :勾勒美好新境界 = Envisioning future</t>
  </si>
  <si>
    <t xml:space="preserve">王明德文字作者 </t>
  </si>
  <si>
    <t>遠見天下文化出版</t>
    <phoneticPr fontId="1" type="noConversion"/>
  </si>
  <si>
    <t xml:space="preserve">	D0018012</t>
  </si>
  <si>
    <t>疫後新生: 國家醫院 轉變與永續</t>
  </si>
  <si>
    <t>衛生福利部附屬醫療及社會福利機構管理會所屬醫院</t>
  </si>
  <si>
    <t>衛福部</t>
    <phoneticPr fontId="1" type="noConversion"/>
  </si>
  <si>
    <t xml:space="preserve">	D0018013</t>
  </si>
  <si>
    <t xml:space="preserve">完全解析肺癌診治照護全書 </t>
  </si>
  <si>
    <t xml:space="preserve">30位臺大醫院肺癌多專科診療團隊作 </t>
  </si>
  <si>
    <t>家庭傳媒城邦分公司發行</t>
    <phoneticPr fontId="1" type="noConversion"/>
  </si>
  <si>
    <t xml:space="preserve">	D0018014</t>
  </si>
  <si>
    <t>刀鋒下的溫柔:慈濟整形外科醫師的愛與傳承</t>
  </si>
  <si>
    <t>簡守信</t>
  </si>
  <si>
    <t>慈濟人文, ;心靈工坊</t>
    <phoneticPr fontId="1" type="noConversion"/>
  </si>
  <si>
    <t xml:space="preserve">	D0018015</t>
  </si>
  <si>
    <t>一雙為而走的腳 :一位宣教士生命更新改變的歷程</t>
  </si>
  <si>
    <t>謝麗娟,1966-著</t>
  </si>
  <si>
    <t>中華基督教國際事工差會</t>
    <phoneticPr fontId="1" type="noConversion"/>
  </si>
  <si>
    <t xml:space="preserve">	D0018016</t>
  </si>
  <si>
    <t>位置</t>
  </si>
  <si>
    <t>艾諾 (Ernaux,Annie)著</t>
  </si>
  <si>
    <t>皇冠</t>
    <phoneticPr fontId="1" type="noConversion"/>
  </si>
  <si>
    <t xml:space="preserve">	D0018017</t>
  </si>
  <si>
    <t>林榮三文學獎得獎作品集. 第二十屆</t>
  </si>
  <si>
    <t>謝麗笙編輯</t>
  </si>
  <si>
    <t>林榮三文化公益基金會</t>
    <phoneticPr fontId="1" type="noConversion"/>
  </si>
  <si>
    <t xml:space="preserve">	D0018018</t>
  </si>
  <si>
    <t>蔡康永的情商課. 2, 因為這是你的人生</t>
  </si>
  <si>
    <t>蔡康永著</t>
  </si>
  <si>
    <t>如何出版</t>
    <phoneticPr fontId="1" type="noConversion"/>
  </si>
  <si>
    <t xml:space="preserve">	D0018019</t>
  </si>
  <si>
    <t>比特幣大騙局 :竊盜、駭客、投機者, 加密貨幣交易所Mt. Gox的破產真相與腐敗運作</t>
  </si>
  <si>
    <t>斯塔基(Stucky, Nathalie)</t>
  </si>
  <si>
    <t>日月文化出版</t>
    <phoneticPr fontId="1" type="noConversion"/>
  </si>
  <si>
    <t xml:space="preserve">	D0018020</t>
  </si>
  <si>
    <t>你的善良必須有點鋒芒 : 36則讓你有態度、不委曲,深諳世故卻不世故的世道智慧</t>
  </si>
  <si>
    <t>慕顏歌著</t>
  </si>
  <si>
    <t>采實</t>
    <phoneticPr fontId="1" type="noConversion"/>
  </si>
  <si>
    <t>慈濟專區</t>
    <phoneticPr fontId="1" type="noConversion"/>
  </si>
  <si>
    <t>D0018010</t>
  </si>
  <si>
    <t>我們都是「醫」家人: 北區慈濟人醫會義診行記</t>
  </si>
  <si>
    <t>楊金燕</t>
  </si>
  <si>
    <t>原水文化</t>
    <phoneticPr fontId="1" type="noConversion"/>
  </si>
  <si>
    <t>D0018011</t>
  </si>
  <si>
    <t>解惑十書: 證嚴法師答客問. (十）, 行入慈濟大藏經</t>
    <phoneticPr fontId="1" type="noConversion"/>
  </si>
  <si>
    <t>釋證嚴 講述</t>
  </si>
  <si>
    <t>靜思人文</t>
    <phoneticPr fontId="1" type="noConversion"/>
  </si>
  <si>
    <t>D0018021</t>
  </si>
  <si>
    <t>失智不失志 :常見的精神行為問題案例與可能的因應方式</t>
  </si>
  <si>
    <t>D0018023</t>
  </si>
  <si>
    <t xml:space="preserve">愈活愈自在 : 後40歲的樂活人生計畫 </t>
  </si>
  <si>
    <t>藤原和博</t>
  </si>
  <si>
    <t>2013</t>
  </si>
  <si>
    <t>D0018024</t>
  </si>
  <si>
    <t>逆風而行 向陽而生 :上緯與台灣離岸風電</t>
  </si>
  <si>
    <t xml:space="preserve">李俊明作 </t>
  </si>
  <si>
    <t>2021</t>
  </si>
  <si>
    <t>D0018025</t>
  </si>
  <si>
    <t>免疫權威醫師每天都喝的抗病蔬菜湯 :5種食材就能做!每天一碗，喝出最強免疫力</t>
  </si>
  <si>
    <t>藤田紘一郎著</t>
  </si>
  <si>
    <t>D0018026</t>
  </si>
  <si>
    <t>程式物理與塵世悟理 :佛法的科學.科學的佛法 = Brain mind &amp; universe</t>
  </si>
  <si>
    <t>王本榮</t>
  </si>
  <si>
    <t>D0018028</t>
  </si>
  <si>
    <t xml:space="preserve">癌症飲食全書 : 101道癌症治療期&amp;調養期營養指導與示範食譜 </t>
  </si>
  <si>
    <t>D0018029</t>
  </si>
  <si>
    <t>照護失智症合併精神行為問題症狀(BPSD)手冊 精簡版 =Behavioral and psychological symptoms of dementia</t>
  </si>
  <si>
    <t>嚴嘉明</t>
  </si>
  <si>
    <t>D0018030</t>
  </si>
  <si>
    <t xml:space="preserve">肺癌的預防與治療 :全面嬴戰臺灣新國病 </t>
  </si>
  <si>
    <t>陳晉興</t>
  </si>
  <si>
    <t>D0018031</t>
  </si>
  <si>
    <t>哈佛醫師的常備抗癌湯 :每天2碗蔬菜湯，啟動身體自癒力，連癌細胞都消失了!</t>
  </si>
  <si>
    <t>高橋弘著</t>
  </si>
  <si>
    <t>2019</t>
  </si>
  <si>
    <t>D0018032</t>
  </si>
  <si>
    <t xml:space="preserve">守衛你的情緒界線 : 溝通減壓法十招,讓人際關係不再左右為難、疾病不上身 </t>
  </si>
  <si>
    <t>賴宇凡著</t>
  </si>
  <si>
    <t>2017</t>
  </si>
  <si>
    <t>D0018033</t>
  </si>
  <si>
    <t>減糖護腎211TOP蔬食健康餐盤:跟著醫生這樣吃，遠離糖腎危機/</t>
  </si>
  <si>
    <t>王奕淳</t>
  </si>
  <si>
    <t>D0018034</t>
  </si>
  <si>
    <t>少點糖, 更美味!吃不胖的低醣生乳捲 = Low carb roll cake</t>
  </si>
  <si>
    <t>吉川文子</t>
  </si>
  <si>
    <t>D0018040</t>
  </si>
  <si>
    <t>跨越「脊」病,生命前行 :脊髓傷友與醫療團隊攜手重建的生命記事</t>
  </si>
  <si>
    <t>李政道</t>
  </si>
  <si>
    <t>D0018022</t>
  </si>
  <si>
    <t xml:space="preserve">神經不神經 : 神經外科醫師蔣永孝和病患一起走過的路 </t>
  </si>
  <si>
    <t>蔣永孝口述</t>
  </si>
  <si>
    <t>D0018027</t>
  </si>
  <si>
    <t>有溫度的手術刀 :一個頂尖外科醫師的黑色幽默</t>
  </si>
  <si>
    <t xml:space="preserve">陳光超著 </t>
  </si>
  <si>
    <t xml:space="preserve">	D0018035</t>
  </si>
  <si>
    <t>在傷痛深處,仍願相信:寫給每一個曾在醫療現場,心痛過的人</t>
  </si>
  <si>
    <t>李毅</t>
  </si>
  <si>
    <t>D0018036</t>
  </si>
  <si>
    <t>愛善同行.1 ,02/06臺南震殤</t>
  </si>
  <si>
    <t>林永昌</t>
  </si>
  <si>
    <t>D0018037</t>
  </si>
  <si>
    <t>愛，最好的祝福 :靜思心靈小語(中英對照)</t>
  </si>
  <si>
    <t>釋證嚴著</t>
  </si>
  <si>
    <t>D0018038</t>
  </si>
  <si>
    <t xml:space="preserve">人間清涼境 </t>
  </si>
  <si>
    <t>2020</t>
  </si>
  <si>
    <t>D0018039</t>
  </si>
  <si>
    <t xml:space="preserve">存乎一心 </t>
  </si>
  <si>
    <t>劉濟雨</t>
  </si>
  <si>
    <t>嚴嘉明編著</t>
    <phoneticPr fontId="1" type="noConversion"/>
  </si>
  <si>
    <t>國家衛生研究院</t>
    <phoneticPr fontId="1" type="noConversion"/>
  </si>
  <si>
    <t>天下遠見</t>
    <phoneticPr fontId="1" type="noConversion"/>
  </si>
  <si>
    <t>天下雜誌股份有限公司</t>
    <phoneticPr fontId="1" type="noConversion"/>
  </si>
  <si>
    <t>聯經</t>
    <phoneticPr fontId="1" type="noConversion"/>
  </si>
  <si>
    <r>
      <rPr>
        <sz val="12"/>
        <rFont val="新細明體"/>
        <family val="1"/>
        <charset val="136"/>
      </rPr>
      <t>財團法人慈濟傳播人文志業基金會</t>
    </r>
    <r>
      <rPr>
        <sz val="12"/>
        <rFont val="Times New Roman"/>
        <family val="1"/>
      </rPr>
      <t>, ;</t>
    </r>
    <r>
      <rPr>
        <sz val="12"/>
        <rFont val="新細明體"/>
        <family val="1"/>
        <charset val="136"/>
      </rPr>
      <t>經典雜誌</t>
    </r>
    <phoneticPr fontId="1" type="noConversion"/>
  </si>
  <si>
    <t>張金堅著</t>
    <phoneticPr fontId="1" type="noConversion"/>
  </si>
  <si>
    <t>原水文化</t>
    <phoneticPr fontId="1" type="noConversion"/>
  </si>
  <si>
    <t>財團法人國家衛生研究院</t>
    <phoneticPr fontId="1" type="noConversion"/>
  </si>
  <si>
    <t>天下文化</t>
    <phoneticPr fontId="1" type="noConversion"/>
  </si>
  <si>
    <t>如何出版</t>
    <phoneticPr fontId="1" type="noConversion"/>
  </si>
  <si>
    <t>原水文化出版</t>
    <phoneticPr fontId="1" type="noConversion"/>
  </si>
  <si>
    <t>臺灣東販發行</t>
    <phoneticPr fontId="1" type="noConversion"/>
  </si>
  <si>
    <r>
      <rPr>
        <sz val="12"/>
        <rFont val="新細明體"/>
        <family val="1"/>
        <charset val="136"/>
      </rPr>
      <t>聯經出版</t>
    </r>
    <r>
      <rPr>
        <sz val="12"/>
        <rFont val="Times New Roman"/>
        <family val="1"/>
      </rPr>
      <t xml:space="preserve"> </t>
    </r>
    <phoneticPr fontId="1" type="noConversion"/>
  </si>
  <si>
    <t>寶瓶文化出版</t>
    <phoneticPr fontId="1" type="noConversion"/>
  </si>
  <si>
    <t>慈濟人文</t>
    <phoneticPr fontId="1" type="noConversion"/>
  </si>
  <si>
    <t>時報文化</t>
    <phoneticPr fontId="1" type="noConversion"/>
  </si>
  <si>
    <t>靜思人文</t>
    <phoneticPr fontId="1" type="noConversion"/>
  </si>
  <si>
    <r>
      <rPr>
        <sz val="12"/>
        <rFont val="新細明體"/>
        <family val="1"/>
        <charset val="136"/>
      </rPr>
      <t>經典雜誌</t>
    </r>
    <r>
      <rPr>
        <sz val="12"/>
        <rFont val="Times New Roman"/>
        <family val="1"/>
      </rPr>
      <t xml:space="preserve"> : ;</t>
    </r>
    <r>
      <rPr>
        <sz val="12"/>
        <rFont val="新細明體"/>
        <family val="1"/>
        <charset val="136"/>
      </rPr>
      <t>慈濟傳播人文志業基金會</t>
    </r>
    <phoneticPr fontId="1" type="noConversion"/>
  </si>
  <si>
    <t>D0018043</t>
  </si>
  <si>
    <t>藥物基因體學之臨床藥事服務應用指引= Guidelies for the application of pharmacogenomics in  clinical pharmacy services-Taiwan version</t>
  </si>
  <si>
    <t>王詩涵</t>
  </si>
  <si>
    <t xml:space="preserve">藥物基因體學會 </t>
  </si>
  <si>
    <t>D0018044</t>
  </si>
  <si>
    <t xml:space="preserve">林榮三文學獎得獎作品集. 第二十一屆 </t>
  </si>
  <si>
    <t xml:space="preserve">林榮三文化公益基金會 </t>
  </si>
  <si>
    <t>2026</t>
  </si>
  <si>
    <t>D0018045</t>
  </si>
  <si>
    <t>教你做出低糖甜點 :日本主廚親授, 零失敗關鍵秘訣</t>
  </si>
  <si>
    <t>日高宣博</t>
    <phoneticPr fontId="1" type="noConversion"/>
  </si>
  <si>
    <t>人類智庫數位科技</t>
  </si>
  <si>
    <t>D0018046</t>
  </si>
  <si>
    <t>低醣.生酮10分鐘甜點廚房 :以杏仁粉、椰子粉取代麵粉, 赤藻糖醇代替砂糖 : 精心設計最簡易、即食的65道美味甜點</t>
  </si>
  <si>
    <t>彭安安著</t>
  </si>
  <si>
    <t>采實文化</t>
  </si>
  <si>
    <t>D0018047</t>
  </si>
  <si>
    <t xml:space="preserve">生酮飲食的疾病斷根法 : 第一本華人醫生臨床生酮寶典 </t>
  </si>
  <si>
    <t>王群光著</t>
  </si>
  <si>
    <t>麥浩斯出版</t>
    <phoneticPr fontId="1" type="noConversion"/>
  </si>
  <si>
    <t>D0018048</t>
  </si>
  <si>
    <t>免疫營養生酮飲食 :理論基礎X實驗依據X臨床經驗,日本胰臟癌權威醫生的癌症治療飲食建議書</t>
  </si>
  <si>
    <t>古川健司著</t>
  </si>
  <si>
    <t>世茂</t>
  </si>
  <si>
    <t>D0018049</t>
  </si>
  <si>
    <t xml:space="preserve">第一次生酮就上手完美燃脂菜單106道 : 在地人、外食族超實用練酮祕笈 </t>
  </si>
  <si>
    <t>曾心怡著</t>
  </si>
  <si>
    <t xml:space="preserve">柿子文化 </t>
  </si>
  <si>
    <t>D0018050</t>
  </si>
  <si>
    <t>不小心就少了5公斤! :49道蔬菜做的偽麵條料理,低澱粉、高營養的驚奇美味 = Vege noodles</t>
  </si>
  <si>
    <t>村山由紀子</t>
    <phoneticPr fontId="1" type="noConversion"/>
  </si>
  <si>
    <t>時報文化</t>
  </si>
  <si>
    <t>D0018051</t>
  </si>
  <si>
    <t>花椰菜飯瘦身料理 :低醣餐桌 : 63道低醣食譜 X 美味套餐 X 快速料理瘦身又減脂、能持續下去的食譜</t>
  </si>
  <si>
    <t>石川美雪</t>
  </si>
  <si>
    <t>幸福文化</t>
  </si>
  <si>
    <t>D0018052</t>
  </si>
  <si>
    <r>
      <rPr>
        <sz val="12"/>
        <rFont val="新細明體"/>
        <family val="1"/>
        <charset val="136"/>
      </rPr>
      <t>醫病雙贏</t>
    </r>
    <r>
      <rPr>
        <sz val="12"/>
        <rFont val="Times New Roman"/>
        <family val="1"/>
      </rPr>
      <t xml:space="preserve"> :</t>
    </r>
    <r>
      <rPr>
        <sz val="12"/>
        <rFont val="新細明體"/>
        <family val="1"/>
        <charset val="136"/>
      </rPr>
      <t>醫學倫理暨病人安全論壇</t>
    </r>
    <r>
      <rPr>
        <sz val="12"/>
        <rFont val="Times New Roman"/>
        <family val="1"/>
      </rPr>
      <t>.</t>
    </r>
    <r>
      <rPr>
        <sz val="12"/>
        <rFont val="新細明體"/>
        <family val="1"/>
        <charset val="136"/>
      </rPr>
      <t>第三輯</t>
    </r>
    <r>
      <rPr>
        <sz val="12"/>
        <rFont val="Times New Roman"/>
        <family val="1"/>
      </rPr>
      <t xml:space="preserve"> </t>
    </r>
    <phoneticPr fontId="1" type="noConversion"/>
  </si>
  <si>
    <t>澄清基金會編</t>
  </si>
  <si>
    <t>澄清基金會</t>
  </si>
  <si>
    <t>D0018053</t>
  </si>
  <si>
    <t>醫事糾紛鑑定 :初鑑醫師指引手冊</t>
  </si>
  <si>
    <t>甘添貴</t>
  </si>
  <si>
    <t>財團法人醫院評鑑暨醫療品質策進會</t>
  </si>
  <si>
    <t>D0018042</t>
  </si>
  <si>
    <r>
      <rPr>
        <sz val="12"/>
        <rFont val="新細明體"/>
        <family val="1"/>
        <charset val="136"/>
      </rPr>
      <t>中華民國品質發展史</t>
    </r>
    <r>
      <rPr>
        <sz val="12"/>
        <rFont val="Times New Roman"/>
        <family val="1"/>
      </rPr>
      <t>.History of quality development in the Republic of China</t>
    </r>
    <r>
      <rPr>
        <sz val="12"/>
        <rFont val="新細明體"/>
        <family val="1"/>
        <charset val="136"/>
      </rPr>
      <t>第三輯</t>
    </r>
    <r>
      <rPr>
        <sz val="12"/>
        <rFont val="Times New Roman"/>
        <family val="1"/>
      </rPr>
      <t xml:space="preserve"> </t>
    </r>
    <phoneticPr fontId="1" type="noConversion"/>
  </si>
  <si>
    <t>白賜清</t>
  </si>
  <si>
    <t>品質學會</t>
  </si>
  <si>
    <t>D0018041</t>
  </si>
  <si>
    <t xml:space="preserve">人本醫療 大愛成林:大林慈濟醫院25守護印記 </t>
  </si>
  <si>
    <t>大林慈濟綜合醫院編</t>
  </si>
  <si>
    <t xml:space="preserve">大林慈濟綜合醫院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</si>
</sst>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4"/>
      <name val="新細明體"/>
      <family val="1"/>
      <charset val="136"/>
    </font>
    <font>
      <b/>
      <sz val="18"/>
      <color indexed="18"/>
      <name val="新細明體"/>
      <family val="1"/>
      <charset val="136"/>
    </font>
    <font>
      <sz val="10"/>
      <name val="新細明體"/>
      <family val="1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8"/>
      <color indexed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136"/>
    </font>
    <font>
      <sz val="12"/>
      <name val="細明體"/>
      <family val="3"/>
      <charset val="136"/>
    </font>
    <font>
      <sz val="12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18"/>
      <color indexed="1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35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2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8"/>
  <sheetViews>
    <sheetView zoomScaleNormal="100" workbookViewId="0">
      <selection activeCell="B6" sqref="B6"/>
    </sheetView>
  </sheetViews>
  <sheetFormatPr defaultRowHeight="15.75"/>
  <cols>
    <col min="1" max="1" width="9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8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48" spans="1:6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zoomScaleNormal="100" workbookViewId="0">
      <selection activeCell="B30" sqref="B30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15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191</v>
      </c>
      <c r="B3" s="6" t="s">
        <v>192</v>
      </c>
      <c r="C3" s="16" t="s">
        <v>253</v>
      </c>
      <c r="D3" s="16" t="s">
        <v>254</v>
      </c>
      <c r="E3" s="8" t="s">
        <v>6</v>
      </c>
      <c r="F3" s="8" t="s">
        <v>66</v>
      </c>
    </row>
    <row r="4" spans="1:11" ht="32.1" customHeight="1">
      <c r="A4" s="6" t="s">
        <v>193</v>
      </c>
      <c r="B4" s="6" t="s">
        <v>194</v>
      </c>
      <c r="C4" s="6" t="s">
        <v>195</v>
      </c>
      <c r="D4" s="16" t="s">
        <v>255</v>
      </c>
      <c r="E4" s="8" t="s">
        <v>196</v>
      </c>
      <c r="F4" s="8" t="s">
        <v>66</v>
      </c>
    </row>
    <row r="5" spans="1:11" ht="32.1" customHeight="1">
      <c r="A5" s="6" t="s">
        <v>197</v>
      </c>
      <c r="B5" s="6" t="s">
        <v>198</v>
      </c>
      <c r="C5" s="6" t="s">
        <v>199</v>
      </c>
      <c r="D5" s="16" t="s">
        <v>256</v>
      </c>
      <c r="E5" s="8" t="s">
        <v>200</v>
      </c>
      <c r="F5" s="8" t="s">
        <v>66</v>
      </c>
    </row>
    <row r="6" spans="1:11" ht="32.1" customHeight="1">
      <c r="A6" s="6" t="s">
        <v>201</v>
      </c>
      <c r="B6" s="6" t="s">
        <v>202</v>
      </c>
      <c r="C6" s="6" t="s">
        <v>203</v>
      </c>
      <c r="D6" s="16" t="s">
        <v>257</v>
      </c>
      <c r="E6" s="8" t="s">
        <v>4</v>
      </c>
      <c r="F6" s="8" t="s">
        <v>66</v>
      </c>
    </row>
    <row r="7" spans="1:11" ht="32.1" customHeight="1">
      <c r="A7" s="6" t="s">
        <v>204</v>
      </c>
      <c r="B7" s="6" t="s">
        <v>205</v>
      </c>
      <c r="C7" s="6" t="s">
        <v>206</v>
      </c>
      <c r="D7" s="13" t="s">
        <v>258</v>
      </c>
      <c r="E7" s="8" t="s">
        <v>5</v>
      </c>
      <c r="F7" s="8" t="s">
        <v>66</v>
      </c>
    </row>
    <row r="8" spans="1:11" ht="32.1" customHeight="1">
      <c r="A8" s="6" t="s">
        <v>207</v>
      </c>
      <c r="B8" s="6" t="s">
        <v>208</v>
      </c>
      <c r="C8" s="16" t="s">
        <v>259</v>
      </c>
      <c r="D8" s="16" t="s">
        <v>260</v>
      </c>
      <c r="E8" s="8" t="s">
        <v>4</v>
      </c>
      <c r="F8" s="8" t="s">
        <v>66</v>
      </c>
      <c r="K8" s="3"/>
    </row>
    <row r="9" spans="1:11" ht="32.1" customHeight="1">
      <c r="A9" s="6" t="s">
        <v>209</v>
      </c>
      <c r="B9" s="6" t="s">
        <v>210</v>
      </c>
      <c r="C9" s="6" t="s">
        <v>211</v>
      </c>
      <c r="D9" s="16" t="s">
        <v>261</v>
      </c>
      <c r="E9" s="8" t="s">
        <v>24</v>
      </c>
      <c r="F9" s="8" t="s">
        <v>66</v>
      </c>
    </row>
    <row r="10" spans="1:11" ht="32.1" customHeight="1">
      <c r="A10" s="6" t="s">
        <v>212</v>
      </c>
      <c r="B10" s="6" t="s">
        <v>213</v>
      </c>
      <c r="C10" s="6" t="s">
        <v>214</v>
      </c>
      <c r="D10" s="16" t="s">
        <v>262</v>
      </c>
      <c r="E10" s="8" t="s">
        <v>4</v>
      </c>
      <c r="F10" s="8" t="s">
        <v>66</v>
      </c>
      <c r="K10" s="3"/>
    </row>
    <row r="11" spans="1:11" ht="32.1" customHeight="1">
      <c r="A11" s="6" t="s">
        <v>215</v>
      </c>
      <c r="B11" s="6" t="s">
        <v>216</v>
      </c>
      <c r="C11" s="6" t="s">
        <v>217</v>
      </c>
      <c r="D11" s="16" t="s">
        <v>257</v>
      </c>
      <c r="E11" s="8" t="s">
        <v>218</v>
      </c>
      <c r="F11" s="8" t="s">
        <v>66</v>
      </c>
    </row>
    <row r="12" spans="1:11" ht="32.1" customHeight="1">
      <c r="A12" s="6" t="s">
        <v>219</v>
      </c>
      <c r="B12" s="6" t="s">
        <v>220</v>
      </c>
      <c r="C12" s="6" t="s">
        <v>221</v>
      </c>
      <c r="D12" s="16" t="s">
        <v>263</v>
      </c>
      <c r="E12" s="8" t="s">
        <v>222</v>
      </c>
      <c r="F12" s="8" t="s">
        <v>66</v>
      </c>
      <c r="K12" s="3"/>
    </row>
    <row r="13" spans="1:11" ht="32.1" customHeight="1">
      <c r="A13" s="6" t="s">
        <v>223</v>
      </c>
      <c r="B13" s="6" t="s">
        <v>224</v>
      </c>
      <c r="C13" s="6" t="s">
        <v>225</v>
      </c>
      <c r="D13" s="16" t="s">
        <v>264</v>
      </c>
      <c r="E13" s="8" t="s">
        <v>24</v>
      </c>
      <c r="F13" s="8" t="s">
        <v>66</v>
      </c>
    </row>
    <row r="14" spans="1:11" ht="32.1" customHeight="1">
      <c r="A14" s="6" t="s">
        <v>226</v>
      </c>
      <c r="B14" s="6" t="s">
        <v>227</v>
      </c>
      <c r="C14" s="6" t="s">
        <v>228</v>
      </c>
      <c r="D14" s="16" t="s">
        <v>265</v>
      </c>
      <c r="E14" s="8" t="s">
        <v>218</v>
      </c>
      <c r="F14" s="8" t="s">
        <v>66</v>
      </c>
    </row>
    <row r="15" spans="1:11" ht="39.950000000000003" customHeight="1">
      <c r="A15" s="6" t="s">
        <v>229</v>
      </c>
      <c r="B15" s="6" t="s">
        <v>230</v>
      </c>
      <c r="C15" s="6" t="s">
        <v>231</v>
      </c>
      <c r="D15" s="16" t="s">
        <v>260</v>
      </c>
      <c r="E15" s="8" t="s">
        <v>24</v>
      </c>
      <c r="F15" s="8" t="s">
        <v>66</v>
      </c>
    </row>
    <row r="16" spans="1:11" ht="30" customHeight="1"/>
    <row r="17" spans="1:11" ht="24" customHeight="1">
      <c r="B17" s="32" t="s">
        <v>10</v>
      </c>
      <c r="C17" s="32"/>
      <c r="D17" s="32"/>
      <c r="E17" s="32"/>
      <c r="F17" s="32"/>
    </row>
    <row r="18" spans="1:11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11" ht="39.950000000000003" customHeight="1">
      <c r="A19" s="6" t="s">
        <v>232</v>
      </c>
      <c r="B19" s="6" t="s">
        <v>233</v>
      </c>
      <c r="C19" s="6" t="s">
        <v>234</v>
      </c>
      <c r="D19" s="13" t="s">
        <v>266</v>
      </c>
      <c r="E19" s="8" t="s">
        <v>65</v>
      </c>
      <c r="F19" s="8" t="s">
        <v>66</v>
      </c>
    </row>
    <row r="20" spans="1:11" ht="39.950000000000003" customHeight="1">
      <c r="A20" s="6" t="s">
        <v>235</v>
      </c>
      <c r="B20" s="13" t="s">
        <v>236</v>
      </c>
      <c r="C20" s="6" t="s">
        <v>237</v>
      </c>
      <c r="D20" s="16" t="s">
        <v>267</v>
      </c>
      <c r="E20" s="8" t="s">
        <v>200</v>
      </c>
      <c r="F20" s="8" t="s">
        <v>66</v>
      </c>
      <c r="K20" s="3"/>
    </row>
    <row r="21" spans="1:11" ht="30" customHeight="1">
      <c r="A21" s="6" t="s">
        <v>238</v>
      </c>
      <c r="B21" s="13" t="s">
        <v>239</v>
      </c>
      <c r="C21" s="6" t="s">
        <v>240</v>
      </c>
      <c r="D21" s="16" t="s">
        <v>260</v>
      </c>
      <c r="E21" s="8" t="s">
        <v>24</v>
      </c>
      <c r="F21" s="8" t="s">
        <v>66</v>
      </c>
    </row>
    <row r="22" spans="1:11" ht="32.1" customHeight="1"/>
    <row r="23" spans="1:11" ht="32.1" customHeight="1">
      <c r="B23" s="32" t="s">
        <v>13</v>
      </c>
      <c r="C23" s="32"/>
      <c r="D23" s="32"/>
      <c r="E23" s="32"/>
      <c r="F23" s="32"/>
    </row>
    <row r="24" spans="1:11" ht="32.1" customHeight="1">
      <c r="A24" s="1" t="s">
        <v>9</v>
      </c>
      <c r="B24" s="1" t="s">
        <v>0</v>
      </c>
      <c r="C24" s="1" t="s">
        <v>7</v>
      </c>
      <c r="D24" s="1" t="s">
        <v>1</v>
      </c>
      <c r="E24" s="1" t="s">
        <v>2</v>
      </c>
      <c r="F24" s="1" t="s">
        <v>3</v>
      </c>
    </row>
    <row r="25" spans="1:11" ht="31.9" customHeight="1">
      <c r="A25" s="6" t="s">
        <v>241</v>
      </c>
      <c r="B25" s="28" t="s">
        <v>242</v>
      </c>
      <c r="C25" s="28" t="s">
        <v>243</v>
      </c>
      <c r="D25" s="29" t="s">
        <v>268</v>
      </c>
      <c r="E25" s="8" t="s">
        <v>6</v>
      </c>
      <c r="F25" s="8" t="s">
        <v>66</v>
      </c>
    </row>
    <row r="26" spans="1:11" ht="31.9" customHeight="1">
      <c r="A26" s="6" t="s">
        <v>244</v>
      </c>
      <c r="B26" s="9" t="s">
        <v>245</v>
      </c>
      <c r="C26" s="9" t="s">
        <v>246</v>
      </c>
      <c r="D26" s="30" t="s">
        <v>269</v>
      </c>
      <c r="E26" s="10" t="s">
        <v>5</v>
      </c>
      <c r="F26" s="8" t="s">
        <v>66</v>
      </c>
    </row>
    <row r="27" spans="1:11" ht="32.1" customHeight="1">
      <c r="A27" s="6" t="s">
        <v>247</v>
      </c>
      <c r="B27" s="9" t="s">
        <v>248</v>
      </c>
      <c r="C27" s="9" t="s">
        <v>246</v>
      </c>
      <c r="D27" s="30" t="s">
        <v>270</v>
      </c>
      <c r="E27" s="10" t="s">
        <v>249</v>
      </c>
      <c r="F27" s="8" t="s">
        <v>66</v>
      </c>
    </row>
    <row r="28" spans="1:11" ht="32.1" customHeight="1">
      <c r="A28" s="6" t="s">
        <v>250</v>
      </c>
      <c r="B28" s="6" t="s">
        <v>251</v>
      </c>
      <c r="C28" s="6" t="s">
        <v>252</v>
      </c>
      <c r="D28" s="13" t="s">
        <v>271</v>
      </c>
      <c r="E28" s="8" t="s">
        <v>24</v>
      </c>
      <c r="F28" s="8" t="s">
        <v>66</v>
      </c>
    </row>
    <row r="29" spans="1:11" ht="31.9" customHeight="1"/>
    <row r="30" spans="1:11" ht="31.9" customHeight="1"/>
    <row r="32" spans="1:11" ht="22.5" customHeight="1"/>
    <row r="34" ht="31.9" customHeight="1"/>
    <row r="35" ht="31.9" customHeight="1"/>
  </sheetData>
  <sortState xmlns:xlrd2="http://schemas.microsoft.com/office/spreadsheetml/2017/richdata2" ref="A3:F19">
    <sortCondition ref="F3:F19"/>
    <sortCondition ref="E3:E19"/>
  </sortState>
  <mergeCells count="3">
    <mergeCell ref="B1:F1"/>
    <mergeCell ref="B17:F17"/>
    <mergeCell ref="B23:F23"/>
  </mergeCells>
  <phoneticPr fontId="1" type="noConversion"/>
  <pageMargins left="0.19685039370078741" right="0.15748031496062992" top="0.19685039370078741" bottom="0.39370078740157483" header="0.51181102362204722" footer="0.51181102362204722"/>
  <pageSetup paperSize="9" orientation="portrait" verticalDpi="20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91EC-0275-4972-8B06-4F85BB5040D4}">
  <dimension ref="A1:K25"/>
  <sheetViews>
    <sheetView workbookViewId="0">
      <selection activeCell="H8" sqref="H8"/>
    </sheetView>
  </sheetViews>
  <sheetFormatPr defaultRowHeight="15.75"/>
  <cols>
    <col min="1" max="1" width="10.875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A1" s="17"/>
      <c r="B1" s="33" t="s">
        <v>106</v>
      </c>
      <c r="C1" s="33"/>
      <c r="D1" s="33"/>
      <c r="E1" s="33"/>
      <c r="F1" s="33"/>
    </row>
    <row r="2" spans="1:11" ht="24" customHeight="1">
      <c r="A2" s="18" t="s">
        <v>107</v>
      </c>
      <c r="B2" s="18" t="s">
        <v>108</v>
      </c>
      <c r="C2" s="18" t="s">
        <v>109</v>
      </c>
      <c r="D2" s="18" t="s">
        <v>110</v>
      </c>
      <c r="E2" s="18" t="s">
        <v>111</v>
      </c>
      <c r="F2" s="18" t="s">
        <v>112</v>
      </c>
    </row>
    <row r="3" spans="1:11" ht="32.1" customHeight="1">
      <c r="A3" s="19" t="s">
        <v>113</v>
      </c>
      <c r="B3" s="19" t="s">
        <v>114</v>
      </c>
      <c r="C3" s="19" t="s">
        <v>115</v>
      </c>
      <c r="D3" s="19" t="s">
        <v>116</v>
      </c>
      <c r="E3" s="20">
        <v>2024</v>
      </c>
      <c r="F3" s="20" t="s">
        <v>66</v>
      </c>
    </row>
    <row r="4" spans="1:11" ht="32.1" customHeight="1">
      <c r="A4" s="19" t="s">
        <v>117</v>
      </c>
      <c r="B4" s="19" t="s">
        <v>118</v>
      </c>
      <c r="C4" s="19" t="s">
        <v>119</v>
      </c>
      <c r="D4" s="19" t="s">
        <v>120</v>
      </c>
      <c r="E4" s="20">
        <v>2025</v>
      </c>
      <c r="F4" s="20" t="s">
        <v>66</v>
      </c>
    </row>
    <row r="5" spans="1:11" ht="32.1" customHeight="1">
      <c r="A5" s="19" t="s">
        <v>121</v>
      </c>
      <c r="B5" s="19" t="s">
        <v>122</v>
      </c>
      <c r="C5" s="19" t="s">
        <v>123</v>
      </c>
      <c r="D5" s="19" t="s">
        <v>124</v>
      </c>
      <c r="E5" s="20">
        <v>2023</v>
      </c>
      <c r="F5" s="20" t="s">
        <v>66</v>
      </c>
    </row>
    <row r="6" spans="1:11" ht="32.1" customHeight="1">
      <c r="A6" s="19" t="s">
        <v>125</v>
      </c>
      <c r="B6" s="19" t="s">
        <v>126</v>
      </c>
      <c r="C6" s="19" t="s">
        <v>123</v>
      </c>
      <c r="D6" s="19" t="s">
        <v>124</v>
      </c>
      <c r="E6" s="20">
        <v>2023</v>
      </c>
      <c r="F6" s="20" t="s">
        <v>66</v>
      </c>
    </row>
    <row r="7" spans="1:11" ht="32.1" customHeight="1">
      <c r="A7" s="19" t="s">
        <v>127</v>
      </c>
      <c r="B7" s="19" t="s">
        <v>128</v>
      </c>
      <c r="C7" s="19" t="s">
        <v>129</v>
      </c>
      <c r="D7" s="19" t="s">
        <v>130</v>
      </c>
      <c r="E7" s="20">
        <v>2025</v>
      </c>
      <c r="F7" s="20" t="s">
        <v>66</v>
      </c>
      <c r="K7" s="3"/>
    </row>
    <row r="8" spans="1:11" ht="32.1" customHeight="1">
      <c r="A8" s="19" t="s">
        <v>131</v>
      </c>
      <c r="B8" s="19" t="s">
        <v>132</v>
      </c>
      <c r="C8" s="19" t="s">
        <v>133</v>
      </c>
      <c r="D8" s="19" t="s">
        <v>134</v>
      </c>
      <c r="E8" s="20">
        <v>2025</v>
      </c>
      <c r="F8" s="20" t="s">
        <v>66</v>
      </c>
      <c r="K8" s="3"/>
    </row>
    <row r="9" spans="1:11" ht="32.1" customHeight="1">
      <c r="A9" s="19" t="s">
        <v>135</v>
      </c>
      <c r="B9" s="19" t="s">
        <v>136</v>
      </c>
      <c r="C9" s="19" t="s">
        <v>129</v>
      </c>
      <c r="D9" s="19" t="s">
        <v>137</v>
      </c>
      <c r="E9" s="20">
        <v>2025</v>
      </c>
      <c r="F9" s="20" t="s">
        <v>66</v>
      </c>
    </row>
    <row r="10" spans="1:11" ht="32.1" customHeight="1">
      <c r="A10" s="19" t="s">
        <v>138</v>
      </c>
      <c r="B10" s="19" t="s">
        <v>139</v>
      </c>
      <c r="C10" s="19" t="s">
        <v>140</v>
      </c>
      <c r="D10" s="19" t="s">
        <v>141</v>
      </c>
      <c r="E10" s="20">
        <v>2025</v>
      </c>
      <c r="F10" s="20" t="s">
        <v>66</v>
      </c>
      <c r="K10" s="3"/>
    </row>
    <row r="11" spans="1:11" ht="32.1" customHeight="1">
      <c r="A11" s="19" t="s">
        <v>142</v>
      </c>
      <c r="B11" s="19" t="s">
        <v>143</v>
      </c>
      <c r="C11" s="19" t="s">
        <v>144</v>
      </c>
      <c r="D11" s="19" t="s">
        <v>145</v>
      </c>
      <c r="E11" s="20">
        <v>2023</v>
      </c>
      <c r="F11" s="20" t="s">
        <v>66</v>
      </c>
    </row>
    <row r="12" spans="1:11" ht="32.1" customHeight="1">
      <c r="A12" s="19" t="s">
        <v>146</v>
      </c>
      <c r="B12" s="19" t="s">
        <v>147</v>
      </c>
      <c r="C12" s="19" t="s">
        <v>148</v>
      </c>
      <c r="D12" s="19" t="s">
        <v>149</v>
      </c>
      <c r="E12" s="20">
        <v>2025</v>
      </c>
      <c r="F12" s="20" t="s">
        <v>66</v>
      </c>
      <c r="K12" s="3"/>
    </row>
    <row r="13" spans="1:11" ht="32.1" customHeight="1">
      <c r="A13" s="19" t="s">
        <v>150</v>
      </c>
      <c r="B13" s="19" t="s">
        <v>151</v>
      </c>
      <c r="C13" s="19" t="s">
        <v>152</v>
      </c>
      <c r="D13" s="19" t="s">
        <v>153</v>
      </c>
      <c r="E13" s="20">
        <v>2020</v>
      </c>
      <c r="F13" s="20" t="s">
        <v>66</v>
      </c>
    </row>
    <row r="14" spans="1:11" ht="32.1" customHeight="1">
      <c r="A14" s="19" t="s">
        <v>154</v>
      </c>
      <c r="B14" s="19" t="s">
        <v>155</v>
      </c>
      <c r="C14" s="19" t="s">
        <v>156</v>
      </c>
      <c r="D14" s="19" t="s">
        <v>157</v>
      </c>
      <c r="E14" s="20">
        <v>2025</v>
      </c>
      <c r="F14" s="20" t="s">
        <v>66</v>
      </c>
    </row>
    <row r="15" spans="1:11" ht="39.950000000000003" customHeight="1">
      <c r="A15" s="19" t="s">
        <v>158</v>
      </c>
      <c r="B15" s="19" t="s">
        <v>159</v>
      </c>
      <c r="C15" s="19" t="s">
        <v>160</v>
      </c>
      <c r="D15" s="19" t="s">
        <v>161</v>
      </c>
      <c r="E15" s="20">
        <v>2023</v>
      </c>
      <c r="F15" s="20" t="s">
        <v>66</v>
      </c>
    </row>
    <row r="16" spans="1:11" ht="39.950000000000003" customHeight="1">
      <c r="A16" s="19" t="s">
        <v>162</v>
      </c>
      <c r="B16" s="19" t="s">
        <v>163</v>
      </c>
      <c r="C16" s="19" t="s">
        <v>164</v>
      </c>
      <c r="D16" s="19" t="s">
        <v>165</v>
      </c>
      <c r="E16" s="20">
        <v>2022</v>
      </c>
      <c r="F16" s="20" t="s">
        <v>66</v>
      </c>
    </row>
    <row r="17" spans="1:6" ht="39.950000000000003" customHeight="1">
      <c r="A17" s="19" t="s">
        <v>166</v>
      </c>
      <c r="B17" s="19" t="s">
        <v>167</v>
      </c>
      <c r="C17" s="19" t="s">
        <v>168</v>
      </c>
      <c r="D17" s="19" t="s">
        <v>169</v>
      </c>
      <c r="E17" s="20">
        <v>2025</v>
      </c>
      <c r="F17" s="20" t="s">
        <v>66</v>
      </c>
    </row>
    <row r="18" spans="1:6" ht="32.1" customHeight="1">
      <c r="A18" s="19" t="s">
        <v>170</v>
      </c>
      <c r="B18" s="19" t="s">
        <v>171</v>
      </c>
      <c r="C18" s="19" t="s">
        <v>172</v>
      </c>
      <c r="D18" s="19" t="s">
        <v>173</v>
      </c>
      <c r="E18" s="20">
        <v>2019</v>
      </c>
      <c r="F18" s="20" t="s">
        <v>66</v>
      </c>
    </row>
    <row r="19" spans="1:6" ht="31.9" customHeight="1">
      <c r="A19" s="19" t="s">
        <v>174</v>
      </c>
      <c r="B19" s="19" t="s">
        <v>175</v>
      </c>
      <c r="C19" s="21" t="s">
        <v>176</v>
      </c>
      <c r="D19" s="21" t="s">
        <v>177</v>
      </c>
      <c r="E19" s="22">
        <v>2022</v>
      </c>
      <c r="F19" s="20" t="s">
        <v>66</v>
      </c>
    </row>
    <row r="20" spans="1:6" ht="31.9" customHeight="1">
      <c r="A20" s="19" t="s">
        <v>178</v>
      </c>
      <c r="B20" s="19" t="s">
        <v>179</v>
      </c>
      <c r="C20" s="21" t="s">
        <v>180</v>
      </c>
      <c r="D20" s="21" t="s">
        <v>181</v>
      </c>
      <c r="E20" s="22">
        <v>2017</v>
      </c>
      <c r="F20" s="20" t="s">
        <v>66</v>
      </c>
    </row>
    <row r="21" spans="1:6" ht="31.9" customHeight="1">
      <c r="A21" s="17"/>
      <c r="B21" s="17"/>
      <c r="C21" s="23"/>
      <c r="D21" s="23"/>
      <c r="E21" s="24"/>
      <c r="F21" s="25"/>
    </row>
    <row r="22" spans="1:6" ht="24">
      <c r="A22" s="17"/>
      <c r="B22" s="34" t="s">
        <v>182</v>
      </c>
      <c r="C22" s="34"/>
      <c r="D22" s="34"/>
      <c r="E22" s="34"/>
      <c r="F22" s="34"/>
    </row>
    <row r="23" spans="1:6" ht="18.75">
      <c r="A23" s="18" t="s">
        <v>107</v>
      </c>
      <c r="B23" s="18" t="s">
        <v>108</v>
      </c>
      <c r="C23" s="18" t="s">
        <v>109</v>
      </c>
      <c r="D23" s="18" t="s">
        <v>110</v>
      </c>
      <c r="E23" s="18" t="s">
        <v>111</v>
      </c>
      <c r="F23" s="18" t="s">
        <v>112</v>
      </c>
    </row>
    <row r="24" spans="1:6" ht="31.9" customHeight="1">
      <c r="A24" s="19" t="s">
        <v>183</v>
      </c>
      <c r="B24" s="26" t="s">
        <v>184</v>
      </c>
      <c r="C24" s="26" t="s">
        <v>185</v>
      </c>
      <c r="D24" s="26" t="s">
        <v>186</v>
      </c>
      <c r="E24" s="22">
        <v>2023</v>
      </c>
      <c r="F24" s="20" t="s">
        <v>66</v>
      </c>
    </row>
    <row r="25" spans="1:6" ht="31.9" customHeight="1">
      <c r="A25" s="19" t="s">
        <v>187</v>
      </c>
      <c r="B25" s="19" t="s">
        <v>188</v>
      </c>
      <c r="C25" s="21" t="s">
        <v>189</v>
      </c>
      <c r="D25" s="27" t="s">
        <v>190</v>
      </c>
      <c r="E25" s="22">
        <v>2025</v>
      </c>
      <c r="F25" s="20" t="s">
        <v>66</v>
      </c>
    </row>
  </sheetData>
  <mergeCells count="2">
    <mergeCell ref="B1:F1"/>
    <mergeCell ref="B22:F2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"/>
  <sheetViews>
    <sheetView zoomScaleNormal="100" workbookViewId="0">
      <selection activeCell="H26" sqref="H26"/>
    </sheetView>
  </sheetViews>
  <sheetFormatPr defaultRowHeight="15.75"/>
  <cols>
    <col min="1" max="1" width="11.375" style="4" customWidth="1"/>
    <col min="2" max="2" width="50.625" style="2" customWidth="1"/>
    <col min="3" max="3" width="37.625" style="2" customWidth="1"/>
    <col min="4" max="4" width="27.625" style="2" customWidth="1"/>
    <col min="5" max="5" width="10.625" style="4" customWidth="1"/>
    <col min="6" max="6" width="17.375" style="4" customWidth="1"/>
    <col min="7" max="16384" width="9" style="2"/>
  </cols>
  <sheetData>
    <row r="1" spans="1:11" ht="30.2" customHeight="1">
      <c r="A1" s="31" t="s">
        <v>14</v>
      </c>
      <c r="B1" s="31"/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25</v>
      </c>
      <c r="B3" s="6" t="s">
        <v>74</v>
      </c>
      <c r="C3" s="6" t="s">
        <v>26</v>
      </c>
      <c r="D3" s="6" t="s">
        <v>95</v>
      </c>
      <c r="E3" s="8" t="s">
        <v>24</v>
      </c>
      <c r="F3" s="15" t="s">
        <v>66</v>
      </c>
    </row>
    <row r="4" spans="1:11" ht="32.1" customHeight="1">
      <c r="A4" s="6" t="s">
        <v>27</v>
      </c>
      <c r="B4" s="6" t="s">
        <v>67</v>
      </c>
      <c r="C4" s="6" t="s">
        <v>28</v>
      </c>
      <c r="D4" s="6" t="s">
        <v>96</v>
      </c>
      <c r="E4" s="8" t="s">
        <v>63</v>
      </c>
      <c r="F4" s="15" t="s">
        <v>66</v>
      </c>
    </row>
    <row r="5" spans="1:11" ht="32.1" customHeight="1">
      <c r="A5" s="6" t="s">
        <v>29</v>
      </c>
      <c r="B5" s="6" t="s">
        <v>75</v>
      </c>
      <c r="C5" s="6" t="s">
        <v>30</v>
      </c>
      <c r="D5" s="6" t="s">
        <v>97</v>
      </c>
      <c r="E5" s="8" t="s">
        <v>6</v>
      </c>
      <c r="F5" s="15" t="s">
        <v>66</v>
      </c>
    </row>
    <row r="6" spans="1:11" ht="32.1" customHeight="1">
      <c r="A6" s="6" t="s">
        <v>31</v>
      </c>
      <c r="B6" s="6" t="s">
        <v>76</v>
      </c>
      <c r="C6" s="6" t="s">
        <v>32</v>
      </c>
      <c r="D6" s="6" t="s">
        <v>98</v>
      </c>
      <c r="E6" s="8" t="s">
        <v>6</v>
      </c>
      <c r="F6" s="15" t="s">
        <v>66</v>
      </c>
    </row>
    <row r="7" spans="1:11" ht="32.1" customHeight="1">
      <c r="A7" s="6" t="s">
        <v>33</v>
      </c>
      <c r="B7" s="6" t="s">
        <v>77</v>
      </c>
      <c r="C7" s="6" t="s">
        <v>34</v>
      </c>
      <c r="D7" s="6" t="s">
        <v>99</v>
      </c>
      <c r="E7" s="8" t="s">
        <v>5</v>
      </c>
      <c r="F7" s="15" t="s">
        <v>66</v>
      </c>
      <c r="K7" s="3"/>
    </row>
    <row r="8" spans="1:11" ht="32.1" customHeight="1">
      <c r="A8" s="6" t="s">
        <v>35</v>
      </c>
      <c r="B8" s="6" t="s">
        <v>68</v>
      </c>
      <c r="C8" s="6" t="s">
        <v>36</v>
      </c>
      <c r="D8" s="6" t="s">
        <v>96</v>
      </c>
      <c r="E8" s="8" t="s">
        <v>64</v>
      </c>
      <c r="F8" s="15" t="s">
        <v>66</v>
      </c>
      <c r="K8" s="3"/>
    </row>
    <row r="9" spans="1:11" ht="32.1" customHeight="1">
      <c r="A9" s="6" t="s">
        <v>37</v>
      </c>
      <c r="B9" s="6" t="s">
        <v>78</v>
      </c>
      <c r="C9" s="6" t="s">
        <v>38</v>
      </c>
      <c r="D9" s="6" t="s">
        <v>100</v>
      </c>
      <c r="E9" s="8" t="s">
        <v>5</v>
      </c>
      <c r="F9" s="15" t="s">
        <v>66</v>
      </c>
    </row>
    <row r="10" spans="1:11" ht="32.1" customHeight="1">
      <c r="A10" s="6" t="s">
        <v>39</v>
      </c>
      <c r="B10" s="6" t="s">
        <v>69</v>
      </c>
      <c r="C10" s="6" t="s">
        <v>40</v>
      </c>
      <c r="D10" s="6" t="s">
        <v>101</v>
      </c>
      <c r="E10" s="8" t="s">
        <v>6</v>
      </c>
      <c r="F10" s="15" t="s">
        <v>66</v>
      </c>
      <c r="K10" s="3"/>
    </row>
    <row r="11" spans="1:11" ht="32.1" customHeight="1">
      <c r="A11" s="6" t="s">
        <v>41</v>
      </c>
      <c r="B11" s="6" t="s">
        <v>70</v>
      </c>
      <c r="C11" s="6" t="s">
        <v>42</v>
      </c>
      <c r="D11" s="13" t="s">
        <v>94</v>
      </c>
      <c r="E11" s="8" t="s">
        <v>5</v>
      </c>
      <c r="F11" s="15" t="s">
        <v>66</v>
      </c>
    </row>
    <row r="12" spans="1:11" ht="32.1" customHeight="1">
      <c r="A12" s="6" t="s">
        <v>43</v>
      </c>
      <c r="B12" s="6" t="s">
        <v>79</v>
      </c>
      <c r="C12" s="6" t="s">
        <v>44</v>
      </c>
      <c r="D12" s="6" t="s">
        <v>102</v>
      </c>
      <c r="E12" s="8" t="s">
        <v>5</v>
      </c>
      <c r="F12" s="15" t="s">
        <v>66</v>
      </c>
      <c r="K12" s="3"/>
    </row>
    <row r="13" spans="1:11" ht="32.1" customHeight="1">
      <c r="A13" s="6" t="s">
        <v>45</v>
      </c>
      <c r="B13" s="6" t="s">
        <v>80</v>
      </c>
      <c r="C13" s="6" t="s">
        <v>46</v>
      </c>
      <c r="D13" s="16" t="s">
        <v>93</v>
      </c>
      <c r="E13" s="8" t="s">
        <v>24</v>
      </c>
      <c r="F13" s="15" t="s">
        <v>66</v>
      </c>
    </row>
    <row r="14" spans="1:11" ht="32.1" customHeight="1">
      <c r="A14" s="6" t="s">
        <v>47</v>
      </c>
      <c r="B14" s="6" t="s">
        <v>81</v>
      </c>
      <c r="C14" s="6" t="s">
        <v>48</v>
      </c>
      <c r="D14" s="6" t="s">
        <v>103</v>
      </c>
      <c r="E14" s="8" t="s">
        <v>6</v>
      </c>
      <c r="F14" s="15" t="s">
        <v>66</v>
      </c>
    </row>
    <row r="15" spans="1:11" ht="32.1" customHeight="1">
      <c r="A15" s="6" t="s">
        <v>49</v>
      </c>
      <c r="B15" s="6" t="s">
        <v>71</v>
      </c>
      <c r="C15" s="6" t="s">
        <v>50</v>
      </c>
      <c r="D15" s="13" t="s">
        <v>104</v>
      </c>
      <c r="E15" s="8" t="s">
        <v>65</v>
      </c>
      <c r="F15" s="15" t="s">
        <v>66</v>
      </c>
    </row>
    <row r="16" spans="1:11" ht="39.950000000000003" customHeight="1">
      <c r="A16" s="6" t="s">
        <v>51</v>
      </c>
      <c r="B16" s="6" t="s">
        <v>82</v>
      </c>
      <c r="C16" s="13" t="s">
        <v>87</v>
      </c>
      <c r="D16" s="6" t="s">
        <v>105</v>
      </c>
      <c r="E16" s="8" t="s">
        <v>4</v>
      </c>
      <c r="F16" s="15" t="s">
        <v>66</v>
      </c>
    </row>
    <row r="17" spans="1:6" ht="30" customHeight="1">
      <c r="A17" s="2"/>
    </row>
    <row r="18" spans="1:6" ht="24" customHeight="1">
      <c r="A18" s="2"/>
      <c r="B18" s="32" t="s">
        <v>10</v>
      </c>
      <c r="C18" s="32"/>
      <c r="D18" s="32"/>
      <c r="E18" s="32"/>
      <c r="F18" s="32"/>
    </row>
    <row r="19" spans="1:6" ht="31.9" customHeight="1">
      <c r="A19" s="1" t="s">
        <v>9</v>
      </c>
      <c r="B19" s="1" t="s">
        <v>0</v>
      </c>
      <c r="C19" s="1" t="s">
        <v>7</v>
      </c>
      <c r="D19" s="1" t="s">
        <v>1</v>
      </c>
      <c r="E19" s="1" t="s">
        <v>2</v>
      </c>
      <c r="F19" s="1" t="s">
        <v>3</v>
      </c>
    </row>
    <row r="20" spans="1:6" ht="32.1" customHeight="1">
      <c r="A20" s="6" t="s">
        <v>52</v>
      </c>
      <c r="B20" s="6" t="s">
        <v>83</v>
      </c>
      <c r="C20" s="13" t="s">
        <v>88</v>
      </c>
      <c r="D20" s="16" t="s">
        <v>91</v>
      </c>
      <c r="E20" s="8" t="str">
        <f>("2020")</f>
        <v>2020</v>
      </c>
      <c r="F20" s="15" t="s">
        <v>66</v>
      </c>
    </row>
    <row r="21" spans="1:6" ht="39.950000000000003" customHeight="1">
      <c r="A21" s="6" t="s">
        <v>53</v>
      </c>
      <c r="B21" s="6" t="s">
        <v>84</v>
      </c>
      <c r="C21" s="6" t="s">
        <v>54</v>
      </c>
      <c r="D21" s="16" t="s">
        <v>91</v>
      </c>
      <c r="E21" s="8" t="str">
        <f>("2022")</f>
        <v>2022</v>
      </c>
      <c r="F21" s="15" t="s">
        <v>66</v>
      </c>
    </row>
    <row r="22" spans="1:6" ht="31.9" customHeight="1">
      <c r="A22" s="6" t="s">
        <v>55</v>
      </c>
      <c r="B22" s="9" t="s">
        <v>85</v>
      </c>
      <c r="C22" s="9" t="s">
        <v>56</v>
      </c>
      <c r="D22" s="14" t="s">
        <v>90</v>
      </c>
      <c r="E22" s="10" t="str">
        <f>("2023")</f>
        <v>2023</v>
      </c>
      <c r="F22" s="15" t="s">
        <v>66</v>
      </c>
    </row>
    <row r="23" spans="1:6" ht="31.9" customHeight="1">
      <c r="A23" s="6" t="s">
        <v>57</v>
      </c>
      <c r="B23" s="14" t="s">
        <v>86</v>
      </c>
      <c r="C23" s="14" t="s">
        <v>89</v>
      </c>
      <c r="D23" s="9" t="s">
        <v>58</v>
      </c>
      <c r="E23" s="10" t="str">
        <f>("2024")</f>
        <v>2024</v>
      </c>
      <c r="F23" s="15" t="s">
        <v>66</v>
      </c>
    </row>
    <row r="24" spans="1:6" ht="31.9" customHeight="1">
      <c r="A24" s="6" t="s">
        <v>59</v>
      </c>
      <c r="B24" s="14" t="s">
        <v>73</v>
      </c>
      <c r="C24" s="9" t="s">
        <v>60</v>
      </c>
      <c r="D24" s="14" t="s">
        <v>92</v>
      </c>
      <c r="E24" s="10" t="str">
        <f>("2024")</f>
        <v>2024</v>
      </c>
      <c r="F24" s="15" t="s">
        <v>66</v>
      </c>
    </row>
    <row r="25" spans="1:6" ht="32.1" customHeight="1">
      <c r="A25" s="6" t="s">
        <v>61</v>
      </c>
      <c r="B25" s="13" t="s">
        <v>72</v>
      </c>
      <c r="C25" s="6" t="s">
        <v>62</v>
      </c>
      <c r="D25" s="14" t="s">
        <v>92</v>
      </c>
      <c r="E25" s="8" t="str">
        <f>("2024")</f>
        <v>2024</v>
      </c>
      <c r="F25" s="15" t="s">
        <v>66</v>
      </c>
    </row>
    <row r="26" spans="1:6">
      <c r="A26" s="2"/>
    </row>
    <row r="27" spans="1:6">
      <c r="A27" s="2"/>
    </row>
  </sheetData>
  <mergeCells count="2">
    <mergeCell ref="A1:F1"/>
    <mergeCell ref="B18:F18"/>
  </mergeCells>
  <phoneticPr fontId="1" type="noConversion"/>
  <pageMargins left="0.19685039370078741" right="0.19685039370078741" top="0" bottom="0" header="0.11811023622047245" footer="0.11811023622047245"/>
  <pageSetup paperSize="9" orientation="landscape" verticalDpi="20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Normal="100" workbookViewId="0">
      <selection activeCell="B6" sqref="B6"/>
    </sheetView>
  </sheetViews>
  <sheetFormatPr defaultRowHeight="15.75"/>
  <cols>
    <col min="1" max="1" width="9" style="4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23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  <row r="39" spans="1:6">
      <c r="A39" s="2"/>
    </row>
    <row r="40" spans="1:6">
      <c r="A40" s="2"/>
    </row>
    <row r="41" spans="1:6">
      <c r="A41" s="2"/>
    </row>
    <row r="42" spans="1:6">
      <c r="A42" s="2"/>
    </row>
    <row r="43" spans="1:6">
      <c r="A43" s="2"/>
    </row>
    <row r="44" spans="1:6">
      <c r="A44" s="2"/>
    </row>
    <row r="45" spans="1:6">
      <c r="A45" s="2"/>
    </row>
    <row r="46" spans="1:6">
      <c r="A46" s="2"/>
    </row>
    <row r="47" spans="1:6">
      <c r="A47" s="2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topLeftCell="A19" zoomScaleNormal="100" workbookViewId="0">
      <selection activeCell="B6" sqref="B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22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1.9" customHeight="1">
      <c r="A15" s="6"/>
      <c r="B15" s="6"/>
      <c r="C15" s="6"/>
      <c r="D15" s="6"/>
      <c r="E15" s="8"/>
      <c r="F15" s="7"/>
    </row>
    <row r="16" spans="1:11" ht="39.950000000000003" customHeight="1"/>
    <row r="17" spans="1:6" ht="30" customHeight="1">
      <c r="B17" s="32" t="s">
        <v>10</v>
      </c>
      <c r="C17" s="32"/>
      <c r="D17" s="32"/>
      <c r="E17" s="32"/>
      <c r="F17" s="32"/>
    </row>
    <row r="18" spans="1:6" ht="24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1.9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9.950000000000003" customHeight="1">
      <c r="B21" s="11"/>
      <c r="C21" s="11"/>
      <c r="D21" s="11"/>
      <c r="E21" s="12"/>
      <c r="F21" s="12"/>
    </row>
    <row r="22" spans="1:6" ht="30" customHeight="1">
      <c r="B22" s="32" t="s">
        <v>11</v>
      </c>
      <c r="C22" s="32"/>
      <c r="D22" s="32"/>
      <c r="E22" s="32"/>
      <c r="F22" s="32"/>
    </row>
    <row r="23" spans="1:6" ht="24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1.9" customHeight="1">
      <c r="A24" s="6"/>
      <c r="B24" s="6"/>
      <c r="C24" s="6"/>
      <c r="D24" s="6"/>
      <c r="E24" s="8"/>
      <c r="F24" s="8"/>
    </row>
    <row r="25" spans="1:6" ht="39.950000000000003" customHeight="1">
      <c r="A25" s="6"/>
      <c r="B25" s="6"/>
      <c r="C25" s="6"/>
      <c r="D25" s="6"/>
      <c r="E25" s="8"/>
      <c r="F25" s="8"/>
    </row>
    <row r="26" spans="1:6" ht="30" customHeight="1"/>
    <row r="27" spans="1:6" ht="24" customHeight="1">
      <c r="B27" s="32" t="s">
        <v>12</v>
      </c>
      <c r="C27" s="32"/>
      <c r="D27" s="32"/>
      <c r="E27" s="32"/>
      <c r="F27" s="32"/>
    </row>
    <row r="28" spans="1:6" ht="31.9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9.950000000000003" customHeight="1">
      <c r="A30" s="6"/>
      <c r="B30" s="9"/>
      <c r="C30" s="9"/>
      <c r="D30" s="9"/>
      <c r="E30" s="10"/>
      <c r="F30" s="7"/>
    </row>
    <row r="31" spans="1:6" ht="30" customHeight="1"/>
    <row r="32" spans="1:6" ht="32.1" customHeight="1">
      <c r="B32" s="32" t="s">
        <v>13</v>
      </c>
      <c r="C32" s="32"/>
      <c r="D32" s="32"/>
      <c r="E32" s="32"/>
      <c r="F32" s="32"/>
    </row>
    <row r="33" spans="1:6" ht="32.1" customHeight="1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2.1" customHeight="1">
      <c r="A34" s="6"/>
      <c r="B34" s="6"/>
      <c r="C34" s="6"/>
      <c r="D34" s="6"/>
      <c r="E34" s="8"/>
      <c r="F34" s="8"/>
    </row>
    <row r="35" spans="1:6" ht="39.950000000000003" customHeight="1">
      <c r="A35" s="6"/>
      <c r="B35" s="6"/>
      <c r="C35" s="6"/>
      <c r="D35" s="6"/>
      <c r="E35" s="8"/>
      <c r="F35" s="8"/>
    </row>
    <row r="36" spans="1:6" ht="30" customHeight="1"/>
    <row r="37" spans="1:6" ht="32.1" customHeight="1"/>
    <row r="38" spans="1:6" ht="32.1" customHeight="1"/>
    <row r="39" spans="1:6" ht="32.1" customHeight="1"/>
  </sheetData>
  <sortState xmlns:xlrd2="http://schemas.microsoft.com/office/spreadsheetml/2017/richdata2" ref="B3:F18">
    <sortCondition ref="E3:E18"/>
  </sortState>
  <mergeCells count="5">
    <mergeCell ref="B1:F1"/>
    <mergeCell ref="B22:F22"/>
    <mergeCell ref="B27:F27"/>
    <mergeCell ref="B32:F32"/>
    <mergeCell ref="B17:F1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zoomScaleNormal="100" workbookViewId="0">
      <selection activeCell="A38" sqref="A2:XFD38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21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sortState xmlns:xlrd2="http://schemas.microsoft.com/office/spreadsheetml/2017/richdata2" ref="B3:F13">
    <sortCondition ref="B3:B13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Normal="100" workbookViewId="0">
      <selection activeCell="C14" sqref="C14"/>
    </sheetView>
  </sheetViews>
  <sheetFormatPr defaultRowHeight="15.75"/>
  <cols>
    <col min="1" max="1" width="9.875" style="4" customWidth="1"/>
    <col min="2" max="2" width="48.625" style="2" customWidth="1"/>
    <col min="3" max="3" width="32.25" style="2" customWidth="1"/>
    <col min="4" max="4" width="26.1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20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.15748031496062992" top="0.39370078740157483" bottom="0.39370078740157483" header="0.11811023622047245" footer="0"/>
  <pageSetup paperSize="9" orientation="landscape" verticalDpi="20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topLeftCell="A25" zoomScaleNormal="100" workbookViewId="0">
      <selection activeCell="C14" sqref="C14"/>
    </sheetView>
  </sheetViews>
  <sheetFormatPr defaultRowHeight="15.75"/>
  <cols>
    <col min="1" max="1" width="9" style="4"/>
    <col min="2" max="2" width="48.625" style="2" customWidth="1"/>
    <col min="3" max="3" width="37.625" style="2" customWidth="1"/>
    <col min="4" max="4" width="27.625" style="2" customWidth="1"/>
    <col min="5" max="5" width="9.25" style="4" customWidth="1"/>
    <col min="6" max="6" width="15.75" style="4" customWidth="1"/>
    <col min="7" max="16384" width="9" style="2"/>
  </cols>
  <sheetData>
    <row r="1" spans="1:11" ht="30.2" customHeight="1">
      <c r="B1" s="31" t="s">
        <v>19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sortState xmlns:xlrd2="http://schemas.microsoft.com/office/spreadsheetml/2017/richdata2" ref="B3:F31">
    <sortCondition ref="E3:E31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1811023622047245" top="0.39370078740157483" bottom="0.19685039370078741" header="0.11811023622047245" footer="0"/>
  <pageSetup paperSize="9" orientation="portrait" verticalDpi="20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topLeftCell="A31" zoomScaleNormal="100" workbookViewId="0">
      <selection activeCell="A37" sqref="A37:XFD4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18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.15748031496062992" top="0.59055118110236227" bottom="0.19685039370078741" header="0.11811023622047245" footer="0"/>
  <pageSetup paperSize="9" orientation="portrait" verticalDpi="20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545A-B312-433B-9F25-BD29EC5E7E16}">
  <dimension ref="A1:K38"/>
  <sheetViews>
    <sheetView topLeftCell="A22" zoomScaleNormal="100" workbookViewId="0">
      <selection activeCell="C14" sqref="C14"/>
    </sheetView>
  </sheetViews>
  <sheetFormatPr defaultRowHeight="15.75"/>
  <cols>
    <col min="1" max="1" width="10.125" style="4" customWidth="1"/>
    <col min="2" max="2" width="41.125" style="2" customWidth="1"/>
    <col min="3" max="3" width="24.625" style="2" customWidth="1"/>
    <col min="4" max="4" width="27.625" style="2" customWidth="1"/>
    <col min="5" max="5" width="8.375" style="4" customWidth="1"/>
    <col min="6" max="6" width="16.375" style="4" customWidth="1"/>
    <col min="7" max="16384" width="9" style="2"/>
  </cols>
  <sheetData>
    <row r="1" spans="1:11" ht="30.2" customHeight="1">
      <c r="B1" s="31" t="s">
        <v>17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" top="0.19685039370078741" bottom="0.19685039370078741" header="0.11811023622047245" footer="0"/>
  <pageSetup paperSize="9" orientation="portrait" verticalDpi="20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tabSelected="1" zoomScaleNormal="100" workbookViewId="0">
      <selection activeCell="H6" sqref="H6"/>
    </sheetView>
  </sheetViews>
  <sheetFormatPr defaultRowHeight="15.75"/>
  <cols>
    <col min="1" max="1" width="9" style="2" customWidth="1"/>
    <col min="2" max="2" width="50.625" style="2" customWidth="1"/>
    <col min="3" max="3" width="24.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16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272</v>
      </c>
      <c r="B3" s="6" t="s">
        <v>273</v>
      </c>
      <c r="C3" s="6" t="s">
        <v>274</v>
      </c>
      <c r="D3" s="6" t="s">
        <v>275</v>
      </c>
      <c r="E3" s="8" t="s">
        <v>24</v>
      </c>
      <c r="F3" s="15" t="s">
        <v>66</v>
      </c>
    </row>
    <row r="4" spans="1:11" ht="32.1" customHeight="1">
      <c r="A4" s="6" t="s">
        <v>276</v>
      </c>
      <c r="B4" s="6" t="s">
        <v>277</v>
      </c>
      <c r="C4" s="6" t="s">
        <v>168</v>
      </c>
      <c r="D4" s="6" t="s">
        <v>278</v>
      </c>
      <c r="E4" s="8" t="s">
        <v>279</v>
      </c>
      <c r="F4" s="15" t="s">
        <v>66</v>
      </c>
    </row>
    <row r="5" spans="1:11" ht="32.1" customHeight="1">
      <c r="A5" s="6" t="s">
        <v>280</v>
      </c>
      <c r="B5" s="6" t="s">
        <v>281</v>
      </c>
      <c r="C5" s="16" t="s">
        <v>282</v>
      </c>
      <c r="D5" s="6" t="s">
        <v>283</v>
      </c>
      <c r="E5" s="8" t="s">
        <v>63</v>
      </c>
      <c r="F5" s="15" t="s">
        <v>66</v>
      </c>
    </row>
    <row r="6" spans="1:11" ht="32.1" customHeight="1">
      <c r="A6" s="6" t="s">
        <v>284</v>
      </c>
      <c r="B6" s="6" t="s">
        <v>285</v>
      </c>
      <c r="C6" s="6" t="s">
        <v>286</v>
      </c>
      <c r="D6" s="6" t="s">
        <v>287</v>
      </c>
      <c r="E6" s="8" t="s">
        <v>65</v>
      </c>
      <c r="F6" s="15" t="s">
        <v>66</v>
      </c>
    </row>
    <row r="7" spans="1:11" ht="32.1" customHeight="1">
      <c r="A7" s="6" t="s">
        <v>288</v>
      </c>
      <c r="B7" s="6" t="s">
        <v>289</v>
      </c>
      <c r="C7" s="6" t="s">
        <v>290</v>
      </c>
      <c r="D7" s="16" t="s">
        <v>291</v>
      </c>
      <c r="E7" s="8" t="s">
        <v>65</v>
      </c>
      <c r="F7" s="15" t="s">
        <v>66</v>
      </c>
      <c r="K7" s="3"/>
    </row>
    <row r="8" spans="1:11" ht="32.1" customHeight="1">
      <c r="A8" s="6" t="s">
        <v>292</v>
      </c>
      <c r="B8" s="6" t="s">
        <v>293</v>
      </c>
      <c r="C8" s="6" t="s">
        <v>294</v>
      </c>
      <c r="D8" s="6" t="s">
        <v>295</v>
      </c>
      <c r="E8" s="8" t="s">
        <v>222</v>
      </c>
      <c r="F8" s="15" t="s">
        <v>66</v>
      </c>
      <c r="K8" s="3"/>
    </row>
    <row r="9" spans="1:11" ht="32.1" customHeight="1">
      <c r="A9" s="6" t="s">
        <v>296</v>
      </c>
      <c r="B9" s="6" t="s">
        <v>297</v>
      </c>
      <c r="C9" s="6" t="s">
        <v>298</v>
      </c>
      <c r="D9" s="6" t="s">
        <v>299</v>
      </c>
      <c r="E9" s="8" t="s">
        <v>65</v>
      </c>
      <c r="F9" s="15" t="s">
        <v>66</v>
      </c>
    </row>
    <row r="10" spans="1:11" ht="32.1" customHeight="1">
      <c r="A10" s="6" t="s">
        <v>300</v>
      </c>
      <c r="B10" s="6" t="s">
        <v>301</v>
      </c>
      <c r="C10" s="16" t="s">
        <v>302</v>
      </c>
      <c r="D10" s="13" t="s">
        <v>303</v>
      </c>
      <c r="E10" s="8" t="s">
        <v>65</v>
      </c>
      <c r="F10" s="15" t="s">
        <v>66</v>
      </c>
      <c r="K10" s="3"/>
    </row>
    <row r="11" spans="1:11" ht="32.1" customHeight="1">
      <c r="A11" s="6" t="s">
        <v>304</v>
      </c>
      <c r="B11" s="6" t="s">
        <v>305</v>
      </c>
      <c r="C11" s="6" t="s">
        <v>306</v>
      </c>
      <c r="D11" s="6" t="s">
        <v>307</v>
      </c>
      <c r="E11" s="8" t="s">
        <v>65</v>
      </c>
      <c r="F11" s="15" t="s">
        <v>66</v>
      </c>
    </row>
    <row r="12" spans="1:11" ht="30" customHeight="1"/>
    <row r="13" spans="1:11" ht="32.1" customHeight="1">
      <c r="B13" s="32" t="s">
        <v>11</v>
      </c>
      <c r="C13" s="32"/>
      <c r="D13" s="32"/>
      <c r="E13" s="32"/>
      <c r="F13" s="32"/>
    </row>
    <row r="14" spans="1:11" ht="32.1" customHeight="1">
      <c r="A14" s="1" t="s">
        <v>9</v>
      </c>
      <c r="B14" s="1" t="s">
        <v>0</v>
      </c>
      <c r="C14" s="1" t="s">
        <v>7</v>
      </c>
      <c r="D14" s="1" t="s">
        <v>1</v>
      </c>
      <c r="E14" s="1" t="s">
        <v>2</v>
      </c>
      <c r="F14" s="1" t="s">
        <v>3</v>
      </c>
    </row>
    <row r="15" spans="1:11" ht="31.9" customHeight="1">
      <c r="A15" s="6" t="s">
        <v>308</v>
      </c>
      <c r="B15" s="14" t="s">
        <v>309</v>
      </c>
      <c r="C15" s="9" t="s">
        <v>310</v>
      </c>
      <c r="D15" s="6" t="s">
        <v>311</v>
      </c>
      <c r="E15" s="10" t="s">
        <v>6</v>
      </c>
      <c r="F15" s="15" t="s">
        <v>66</v>
      </c>
    </row>
    <row r="16" spans="1:11" ht="31.9" customHeight="1">
      <c r="A16" s="6" t="s">
        <v>312</v>
      </c>
      <c r="B16" s="14" t="s">
        <v>313</v>
      </c>
      <c r="C16" s="9" t="s">
        <v>314</v>
      </c>
      <c r="D16" s="6" t="s">
        <v>315</v>
      </c>
      <c r="E16" s="10" t="s">
        <v>279</v>
      </c>
      <c r="F16" s="15" t="s">
        <v>66</v>
      </c>
    </row>
    <row r="17" spans="1:6" ht="31.9" customHeight="1"/>
    <row r="18" spans="1:6" ht="22.5" customHeight="1">
      <c r="B18" s="32" t="s">
        <v>12</v>
      </c>
      <c r="C18" s="32"/>
      <c r="D18" s="32"/>
      <c r="E18" s="32"/>
      <c r="F18" s="32"/>
    </row>
    <row r="19" spans="1:6" ht="24" customHeight="1">
      <c r="A19" s="1" t="s">
        <v>9</v>
      </c>
      <c r="B19" s="1" t="s">
        <v>0</v>
      </c>
      <c r="C19" s="1" t="s">
        <v>7</v>
      </c>
      <c r="D19" s="1" t="s">
        <v>1</v>
      </c>
      <c r="E19" s="1" t="s">
        <v>2</v>
      </c>
      <c r="F19" s="1" t="s">
        <v>3</v>
      </c>
    </row>
    <row r="20" spans="1:6" ht="31.9" customHeight="1">
      <c r="A20" s="6" t="s">
        <v>316</v>
      </c>
      <c r="B20" s="13" t="s">
        <v>317</v>
      </c>
      <c r="C20" s="9" t="s">
        <v>318</v>
      </c>
      <c r="D20" s="6" t="s">
        <v>319</v>
      </c>
      <c r="E20" s="10" t="s">
        <v>24</v>
      </c>
      <c r="F20" s="15" t="s">
        <v>66</v>
      </c>
    </row>
    <row r="22" spans="1:6" ht="22.5">
      <c r="B22" s="32" t="s">
        <v>13</v>
      </c>
      <c r="C22" s="32"/>
      <c r="D22" s="32"/>
      <c r="E22" s="32"/>
      <c r="F22" s="32"/>
    </row>
    <row r="23" spans="1:6" ht="19.5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1.9" customHeight="1">
      <c r="A24" s="6" t="s">
        <v>320</v>
      </c>
      <c r="B24" s="9" t="s">
        <v>321</v>
      </c>
      <c r="C24" s="9" t="s">
        <v>322</v>
      </c>
      <c r="D24" s="6" t="s">
        <v>323</v>
      </c>
      <c r="E24" s="10" t="s">
        <v>24</v>
      </c>
      <c r="F24" s="15" t="s">
        <v>66</v>
      </c>
    </row>
  </sheetData>
  <sortState xmlns:xlrd2="http://schemas.microsoft.com/office/spreadsheetml/2017/richdata2" ref="B4:F15">
    <sortCondition descending="1" ref="E4:E15"/>
    <sortCondition ref="B4:B15"/>
  </sortState>
  <mergeCells count="4">
    <mergeCell ref="B1:F1"/>
    <mergeCell ref="B22:F22"/>
    <mergeCell ref="B13:F13"/>
    <mergeCell ref="B18:F18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11</vt:i4>
      </vt:variant>
    </vt:vector>
  </HeadingPairs>
  <TitlesOfParts>
    <vt:vector size="23" baseType="lpstr"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'10月'!Print_Titles</vt:lpstr>
      <vt:lpstr>'11月'!Print_Titles</vt:lpstr>
      <vt:lpstr>'12月'!Print_Titles</vt:lpstr>
      <vt:lpstr>'1月'!Print_Titles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tzuchi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2025-11-28T02:23:23Z</cp:lastPrinted>
  <dcterms:created xsi:type="dcterms:W3CDTF">2011-12-27T07:43:51Z</dcterms:created>
  <dcterms:modified xsi:type="dcterms:W3CDTF">2026-04-01T06:14:54Z</dcterms:modified>
</cp:coreProperties>
</file>